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2"/>
  </bookViews>
  <sheets>
    <sheet name="Wereldtemperatuur 1880-2012" sheetId="1" r:id="rId1"/>
    <sheet name="tabelwaarden" sheetId="2" r:id="rId2"/>
    <sheet name="Wereldtemperatuur foute Y" sheetId="3" r:id="rId3"/>
    <sheet name="Blad2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<sst xmlns="http://schemas.openxmlformats.org/spreadsheetml/2006/main" count="13" uniqueCount="13">
  <si>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Temperatuurgemiddelden over de hele wereld (bron: www.frankdeboosere.be die verwijst naar Goddard Institute for Space Studies)</t>
  </si>
  <si>
    <t>Jaar</t>
  </si>
  <si>
    <t>Celsius</t>
  </si>
  <si>
    <t xml:space="preserve"> max</t>
  </si>
  <si>
    <t>min</t>
  </si>
  <si>
    <t>st. deviatie</t>
  </si>
  <si>
    <t>Tot hier op website Deboosere, nadien verdwenen?</t>
  </si>
  <si>
    <t>Blijkbaar brondocument op www.earth-policy.org te vinden</t>
  </si>
  <si>
    <t>note: First Six months</t>
  </si>
  <si>
    <t>2012*</t>
  </si>
  <si>
    <t xml:space="preserve">Source: Compiled by Earth Policy Institute from National Aeronautics and Space Administration, </t>
  </si>
  <si>
    <t>Goddard Institute for Space Studies, “Global Land-Ocean Temperature Index in 0.01 Degrees Celsius,”</t>
  </si>
  <si>
    <t xml:space="preserve"> at data.giss.nasa.gov/gistemp/tabledata/GLB.Ts+dSST.txt, updated July 2012.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</si>
</sst>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(* #,##0.00_);_(* \(#,##0.00\);_(* &quot;-&quot;??_);_(@_)"/>
    <numFmt numFmtId="167" formatCode="&quot;$&quot;#,##0_);\(&quot;$&quot;#,##0\)"/>
    <numFmt numFmtId="168" formatCode="mmmm\ d\,\ yyyy"/>
    <numFmt numFmtId="169" formatCode="_(* #,##0_);_(* \(#,##0\);_(* &quot;-&quot;_);_(@_)"/>
    <numFmt numFmtId="170" formatCode="yyyy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54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1" applyNumberFormat="0" applyAlignment="0">
      <protection/>
    </xf>
    <xf numFmtId="0" fontId="9" fillId="0" borderId="0" applyAlignment="0">
      <protection/>
    </xf>
    <xf numFmtId="0" fontId="9" fillId="0" borderId="0">
      <alignment horizontal="right"/>
      <protection/>
    </xf>
    <xf numFmtId="164" fontId="9" fillId="0" borderId="0">
      <alignment horizontal="right"/>
      <protection/>
    </xf>
    <xf numFmtId="165" fontId="10" fillId="0" borderId="0">
      <alignment horizontal="right"/>
      <protection/>
    </xf>
    <xf numFmtId="0" fontId="11" fillId="0" borderId="0">
      <alignment/>
      <protection/>
    </xf>
    <xf numFmtId="0" fontId="12" fillId="20" borderId="2" applyNumberFormat="0" applyAlignment="0" applyProtection="0"/>
    <xf numFmtId="0" fontId="13" fillId="20" borderId="2" applyNumberFormat="0" applyAlignment="0" applyProtection="0"/>
    <xf numFmtId="0" fontId="12" fillId="20" borderId="2" applyNumberFormat="0" applyAlignment="0" applyProtection="0"/>
    <xf numFmtId="0" fontId="14" fillId="21" borderId="3" applyNumberFormat="0" applyAlignment="0" applyProtection="0"/>
    <xf numFmtId="0" fontId="15" fillId="21" borderId="3" applyNumberFormat="0" applyAlignment="0" applyProtection="0"/>
    <xf numFmtId="0" fontId="14" fillId="21" borderId="3" applyNumberFormat="0" applyAlignment="0" applyProtection="0"/>
    <xf numFmtId="3" fontId="16" fillId="22" borderId="4">
      <alignment horizontal="right" vertical="center" indent="1"/>
      <protection/>
    </xf>
    <xf numFmtId="3" fontId="17" fillId="22" borderId="4">
      <alignment horizontal="right" vertical="center" indent="1"/>
      <protection/>
    </xf>
    <xf numFmtId="0" fontId="18" fillId="22" borderId="4">
      <alignment horizontal="left" vertical="center" indent="1"/>
      <protection/>
    </xf>
    <xf numFmtId="0" fontId="19" fillId="7" borderId="4">
      <alignment horizontal="center" vertical="center"/>
      <protection/>
    </xf>
    <xf numFmtId="3" fontId="16" fillId="22" borderId="4">
      <alignment horizontal="right" vertical="center" indent="1"/>
      <protection/>
    </xf>
    <xf numFmtId="0" fontId="0" fillId="22" borderId="0">
      <alignment/>
      <protection/>
    </xf>
    <xf numFmtId="3" fontId="17" fillId="22" borderId="4">
      <alignment horizontal="right" vertical="center" indent="1"/>
      <protection/>
    </xf>
    <xf numFmtId="0" fontId="3" fillId="22" borderId="5">
      <alignment/>
      <protection/>
    </xf>
    <xf numFmtId="0" fontId="20" fillId="23" borderId="4">
      <alignment horizontal="left" vertical="center" indent="1"/>
      <protection/>
    </xf>
    <xf numFmtId="0" fontId="18" fillId="22" borderId="4">
      <alignment horizontal="left" vertical="center" indent="1"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0" fillId="0" borderId="0" applyFill="0" applyBorder="0" applyAlignment="0" applyProtection="0"/>
    <xf numFmtId="0" fontId="0" fillId="0" borderId="0">
      <alignment/>
      <protection/>
    </xf>
    <xf numFmtId="167" fontId="0" fillId="0" borderId="0" applyFill="0" applyBorder="0" applyAlignment="0" applyProtection="0"/>
    <xf numFmtId="165" fontId="21" fillId="4" borderId="6" applyAlignment="0">
      <protection/>
    </xf>
    <xf numFmtId="168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24" borderId="0">
      <alignment horizontal="centerContinuous" wrapText="1"/>
      <protection/>
    </xf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7" borderId="2" applyNumberFormat="0" applyAlignment="0" applyProtection="0"/>
    <xf numFmtId="0" fontId="34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10" applyNumberFormat="0" applyFill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26" borderId="6" applyNumberFormat="0" applyFont="0" applyAlignment="0" applyProtection="0"/>
    <xf numFmtId="0" fontId="3" fillId="26" borderId="6" applyNumberFormat="0" applyFont="0" applyAlignment="0" applyProtection="0"/>
    <xf numFmtId="0" fontId="2" fillId="26" borderId="6" applyNumberFormat="0" applyFont="0" applyAlignment="0" applyProtection="0"/>
    <xf numFmtId="0" fontId="41" fillId="20" borderId="11" applyNumberFormat="0" applyAlignment="0" applyProtection="0"/>
    <xf numFmtId="0" fontId="42" fillId="20" borderId="11" applyNumberFormat="0" applyAlignment="0" applyProtection="0"/>
    <xf numFmtId="0" fontId="41" fillId="2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Alignment="0">
      <protection/>
    </xf>
    <xf numFmtId="0" fontId="44" fillId="21" borderId="0">
      <alignment horizontal="left" vertical="center"/>
      <protection/>
    </xf>
    <xf numFmtId="0" fontId="45" fillId="0" borderId="12">
      <alignment horizontal="left" vertical="center"/>
      <protection/>
    </xf>
    <xf numFmtId="0" fontId="46" fillId="0" borderId="0">
      <alignment horizontal="left"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3" applyNumberFormat="0" applyFill="0" applyAlignment="0" applyProtection="0"/>
    <xf numFmtId="0" fontId="4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40" fillId="0" borderId="0" xfId="181" applyNumberFormat="1" applyFont="1" applyAlignment="1">
      <alignment vertical="center"/>
      <protection/>
    </xf>
    <xf numFmtId="2" fontId="40" fillId="0" borderId="0" xfId="181" applyNumberFormat="1" applyFont="1" applyBorder="1" applyAlignment="1">
      <alignment vertical="center"/>
      <protection/>
    </xf>
    <xf numFmtId="2" fontId="40" fillId="0" borderId="12" xfId="181" applyNumberFormat="1" applyFont="1" applyBorder="1" applyAlignment="1">
      <alignment vertical="center"/>
      <protection/>
    </xf>
    <xf numFmtId="0" fontId="0" fillId="0" borderId="0" xfId="0" applyAlignment="1">
      <alignment horizontal="right"/>
    </xf>
  </cellXfs>
  <cellStyles count="18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 2" xfId="112"/>
    <cellStyle name="Comma 3" xfId="113"/>
    <cellStyle name="Comma0" xfId="114"/>
    <cellStyle name="Currency 2" xfId="115"/>
    <cellStyle name="Currency0" xfId="116"/>
    <cellStyle name="Data_Green_dec1" xfId="117"/>
    <cellStyle name="Date" xfId="118"/>
    <cellStyle name="Explanatory Text" xfId="119"/>
    <cellStyle name="Explanatory Text 2" xfId="120"/>
    <cellStyle name="Explanatory Text 3" xfId="121"/>
    <cellStyle name="Fixed" xfId="122"/>
    <cellStyle name="Good" xfId="123"/>
    <cellStyle name="Good 2" xfId="124"/>
    <cellStyle name="Good 3" xfId="125"/>
    <cellStyle name="Heading 1" xfId="126"/>
    <cellStyle name="Heading 1 2" xfId="127"/>
    <cellStyle name="Heading 1 3" xfId="128"/>
    <cellStyle name="Heading 2" xfId="129"/>
    <cellStyle name="Heading 2 2" xfId="130"/>
    <cellStyle name="Heading 2 3" xfId="131"/>
    <cellStyle name="Heading 3" xfId="132"/>
    <cellStyle name="Heading 3 2" xfId="133"/>
    <cellStyle name="Heading 3 3" xfId="134"/>
    <cellStyle name="Heading 4" xfId="135"/>
    <cellStyle name="Heading 4 2" xfId="136"/>
    <cellStyle name="Heading 4 3" xfId="137"/>
    <cellStyle name="Hed Top" xfId="138"/>
    <cellStyle name="Hyperlink 2" xfId="139"/>
    <cellStyle name="Input" xfId="140"/>
    <cellStyle name="Input 2" xfId="141"/>
    <cellStyle name="Input 3" xfId="142"/>
    <cellStyle name="Comma" xfId="143"/>
    <cellStyle name="Comma [0]" xfId="144"/>
    <cellStyle name="Komma [0]_tabelwaarden" xfId="145"/>
    <cellStyle name="Komma_tabelwaarden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 2" xfId="175"/>
    <cellStyle name="Percent" xfId="176"/>
    <cellStyle name="SectionCalcHeader" xfId="177"/>
    <cellStyle name="SectionHead" xfId="178"/>
    <cellStyle name="SectionSubhead" xfId="179"/>
    <cellStyle name="Source Text" xfId="180"/>
    <cellStyle name="Standaard_tabelwaarden" xfId="181"/>
    <cellStyle name="Style 1" xfId="182"/>
    <cellStyle name="Style 29" xfId="183"/>
    <cellStyle name="Title" xfId="184"/>
    <cellStyle name="Total" xfId="185"/>
    <cellStyle name="Total 2" xfId="186"/>
    <cellStyle name="Total 3" xfId="187"/>
    <cellStyle name="Currency" xfId="188"/>
    <cellStyle name="Currency [0]" xfId="189"/>
    <cellStyle name="Valuta [0]_tabelwaarden" xfId="190"/>
    <cellStyle name="Valuta_tabelwaarden" xfId="191"/>
    <cellStyle name="Warning Text" xfId="192"/>
    <cellStyle name="Warning Text 2" xfId="193"/>
    <cellStyle name="Warning Text 3" xfId="1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Gemiddelde aardtemperatuur 1880-2012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tabelwaarden!$A$3:$A$135</c:f>
              <c:str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2012*</c:v>
                </c:pt>
              </c:strCache>
            </c:strRef>
          </c:cat>
          <c:val>
            <c:numRef>
              <c:f>tabelwaarden!$B$3:$B$135</c:f>
              <c:numCache>
                <c:ptCount val="133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13.76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13.95</c:v>
                </c:pt>
                <c:pt idx="48">
                  <c:v>13.99</c:v>
                </c:pt>
                <c:pt idx="49">
                  <c:v>13.78</c:v>
                </c:pt>
                <c:pt idx="50">
                  <c:v>13.97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14.14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  <c:pt idx="128">
                  <c:v>14.43</c:v>
                </c:pt>
                <c:pt idx="129">
                  <c:v>14.56</c:v>
                </c:pt>
                <c:pt idx="130">
                  <c:v>14.62</c:v>
                </c:pt>
                <c:pt idx="131">
                  <c:v>14.51</c:v>
                </c:pt>
                <c:pt idx="132">
                  <c:v>14.5</c:v>
                </c:pt>
              </c:numCache>
            </c:numRef>
          </c:val>
          <c:smooth val="0"/>
        </c:ser>
        <c:axId val="4430384"/>
        <c:axId val="39873457"/>
      </c:lineChart>
      <c:catAx>
        <c:axId val="443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auto val="0"/>
        <c:lblOffset val="100"/>
        <c:noMultiLvlLbl val="0"/>
      </c:catAx>
      <c:valAx>
        <c:axId val="39873457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Temperatuur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Gemiddelde aardtemperatuur 1880-2012 foute Y-as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tabelwaarden!$A$3:$A$135</c:f>
              <c:str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2012*</c:v>
                </c:pt>
              </c:strCache>
            </c:strRef>
          </c:cat>
          <c:val>
            <c:numRef>
              <c:f>tabelwaarden!$B$3:$B$135</c:f>
              <c:numCache>
                <c:ptCount val="133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13.76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13.95</c:v>
                </c:pt>
                <c:pt idx="48">
                  <c:v>13.99</c:v>
                </c:pt>
                <c:pt idx="49">
                  <c:v>13.78</c:v>
                </c:pt>
                <c:pt idx="50">
                  <c:v>13.97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14.14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  <c:pt idx="128">
                  <c:v>14.43</c:v>
                </c:pt>
                <c:pt idx="129">
                  <c:v>14.56</c:v>
                </c:pt>
                <c:pt idx="130">
                  <c:v>14.62</c:v>
                </c:pt>
                <c:pt idx="131">
                  <c:v>14.51</c:v>
                </c:pt>
                <c:pt idx="132">
                  <c:v>14.5</c:v>
                </c:pt>
              </c:numCache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auto val="0"/>
        <c:lblOffset val="100"/>
        <c:noMultiLvlLbl val="0"/>
      </c:catAx>
      <c:valAx>
        <c:axId val="8524555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Temperatuur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3">
      <selection activeCell="F24" sqref="F24"/>
    </sheetView>
  </sheetViews>
  <sheetFormatPr defaultColWidth="9.140625" defaultRowHeight="12.75"/>
  <sheetData>
    <row r="1" ht="12.75">
      <c r="A1" t="s">
        <v>0</v>
      </c>
    </row>
    <row r="2" spans="1:2" ht="12.75">
      <c r="A2" s="1" t="s">
        <v>1</v>
      </c>
      <c r="B2" s="1" t="s">
        <v>2</v>
      </c>
    </row>
    <row r="3" spans="1:2" ht="12.75">
      <c r="A3">
        <v>1880</v>
      </c>
      <c r="B3">
        <v>13.88</v>
      </c>
    </row>
    <row r="4" spans="1:2" ht="12.75">
      <c r="A4">
        <v>1881</v>
      </c>
      <c r="B4">
        <v>13.86</v>
      </c>
    </row>
    <row r="5" spans="1:2" ht="12.75">
      <c r="A5">
        <v>1882</v>
      </c>
      <c r="B5">
        <v>13.98</v>
      </c>
    </row>
    <row r="6" spans="1:2" ht="12.75">
      <c r="A6">
        <v>1883</v>
      </c>
      <c r="B6">
        <v>13.94</v>
      </c>
    </row>
    <row r="7" spans="1:2" ht="12.75">
      <c r="A7">
        <v>1884</v>
      </c>
      <c r="B7">
        <v>13.57</v>
      </c>
    </row>
    <row r="8" spans="1:2" ht="12.75">
      <c r="A8">
        <v>1885</v>
      </c>
      <c r="B8">
        <v>13.76</v>
      </c>
    </row>
    <row r="9" spans="1:2" ht="12.75">
      <c r="A9">
        <v>1886</v>
      </c>
      <c r="B9">
        <v>13.76</v>
      </c>
    </row>
    <row r="10" spans="1:2" ht="12.75">
      <c r="A10">
        <v>1887</v>
      </c>
      <c r="B10">
        <v>13.53</v>
      </c>
    </row>
    <row r="11" spans="1:2" ht="12.75">
      <c r="A11">
        <v>1888</v>
      </c>
      <c r="B11">
        <v>13.75</v>
      </c>
    </row>
    <row r="12" spans="1:4" ht="12.75">
      <c r="A12">
        <v>1889</v>
      </c>
      <c r="B12">
        <v>14.05</v>
      </c>
      <c r="D12">
        <f>AVERAGE(B3:B12)</f>
        <v>13.808000000000002</v>
      </c>
    </row>
    <row r="13" spans="1:2" ht="12.75">
      <c r="A13">
        <v>1890</v>
      </c>
      <c r="B13">
        <v>13.78</v>
      </c>
    </row>
    <row r="14" spans="1:2" ht="12.75">
      <c r="A14">
        <v>1891</v>
      </c>
      <c r="B14">
        <v>13.44</v>
      </c>
    </row>
    <row r="15" spans="1:2" ht="12.75">
      <c r="A15">
        <v>1892</v>
      </c>
      <c r="B15">
        <v>13.59</v>
      </c>
    </row>
    <row r="16" spans="1:2" ht="12.75">
      <c r="A16">
        <v>1893</v>
      </c>
      <c r="B16">
        <v>13.6</v>
      </c>
    </row>
    <row r="17" spans="1:2" ht="12.75">
      <c r="A17">
        <v>1894</v>
      </c>
      <c r="B17">
        <v>13.67</v>
      </c>
    </row>
    <row r="18" spans="1:2" ht="12.75">
      <c r="A18">
        <v>1895</v>
      </c>
      <c r="B18">
        <v>13.67</v>
      </c>
    </row>
    <row r="19" spans="1:2" ht="12.75">
      <c r="A19">
        <v>1896</v>
      </c>
      <c r="B19">
        <v>13.72</v>
      </c>
    </row>
    <row r="20" spans="1:2" ht="12.75">
      <c r="A20">
        <v>1897</v>
      </c>
      <c r="B20">
        <v>13.85</v>
      </c>
    </row>
    <row r="21" spans="1:2" ht="12.75">
      <c r="A21">
        <v>1898</v>
      </c>
      <c r="B21">
        <v>13.8</v>
      </c>
    </row>
    <row r="22" spans="1:4" ht="12.75">
      <c r="A22">
        <v>1899</v>
      </c>
      <c r="B22">
        <v>13.75</v>
      </c>
      <c r="D22">
        <f>AVERAGE(B13:B22)</f>
        <v>13.687000000000001</v>
      </c>
    </row>
    <row r="23" spans="1:2" ht="12.75">
      <c r="A23">
        <v>1900</v>
      </c>
      <c r="B23">
        <v>13.94</v>
      </c>
    </row>
    <row r="24" spans="1:2" ht="12.75">
      <c r="A24">
        <v>1901</v>
      </c>
      <c r="B24">
        <v>13.95</v>
      </c>
    </row>
    <row r="25" spans="1:2" ht="12.75">
      <c r="A25">
        <v>1902</v>
      </c>
      <c r="B25">
        <v>13.7</v>
      </c>
    </row>
    <row r="26" spans="1:2" ht="12.75">
      <c r="A26">
        <v>1903</v>
      </c>
      <c r="B26">
        <v>13.65</v>
      </c>
    </row>
    <row r="27" spans="1:2" ht="12.75">
      <c r="A27">
        <v>1904</v>
      </c>
      <c r="B27">
        <v>13.58</v>
      </c>
    </row>
    <row r="28" spans="1:2" ht="12.75">
      <c r="A28">
        <v>1905</v>
      </c>
      <c r="B28">
        <v>13.75</v>
      </c>
    </row>
    <row r="29" spans="1:2" ht="12.75">
      <c r="A29">
        <v>1906</v>
      </c>
      <c r="B29">
        <v>13.85</v>
      </c>
    </row>
    <row r="30" spans="1:2" ht="12.75">
      <c r="A30">
        <v>1907</v>
      </c>
      <c r="B30">
        <v>13.6</v>
      </c>
    </row>
    <row r="31" spans="1:2" ht="12.75">
      <c r="A31">
        <v>1908</v>
      </c>
      <c r="B31">
        <v>13.7</v>
      </c>
    </row>
    <row r="32" spans="1:4" ht="12.75">
      <c r="A32">
        <v>1909</v>
      </c>
      <c r="B32">
        <v>13.69</v>
      </c>
      <c r="D32">
        <f>AVERAGE(B23:B32)</f>
        <v>13.741</v>
      </c>
    </row>
    <row r="33" spans="1:2" ht="12.75">
      <c r="A33">
        <v>1910</v>
      </c>
      <c r="B33">
        <v>13.8</v>
      </c>
    </row>
    <row r="34" spans="1:2" ht="12.75">
      <c r="A34">
        <v>1911</v>
      </c>
      <c r="B34">
        <v>13.75</v>
      </c>
    </row>
    <row r="35" spans="1:2" ht="12.75">
      <c r="A35">
        <v>1912</v>
      </c>
      <c r="B35">
        <v>13.67</v>
      </c>
    </row>
    <row r="36" spans="1:2" ht="12.75">
      <c r="A36">
        <v>1913</v>
      </c>
      <c r="B36">
        <v>13.72</v>
      </c>
    </row>
    <row r="37" spans="1:2" ht="12.75">
      <c r="A37">
        <v>1914</v>
      </c>
      <c r="B37">
        <v>13.98</v>
      </c>
    </row>
    <row r="38" spans="1:2" ht="12.75">
      <c r="A38">
        <v>1915</v>
      </c>
      <c r="B38">
        <v>14.05</v>
      </c>
    </row>
    <row r="39" spans="1:2" ht="12.75">
      <c r="A39">
        <v>1916</v>
      </c>
      <c r="B39">
        <v>13.8</v>
      </c>
    </row>
    <row r="40" spans="1:2" ht="12.75">
      <c r="A40">
        <v>1917</v>
      </c>
      <c r="B40">
        <v>13.54</v>
      </c>
    </row>
    <row r="41" spans="1:2" ht="12.75">
      <c r="A41">
        <v>1918</v>
      </c>
      <c r="B41">
        <v>13.66</v>
      </c>
    </row>
    <row r="42" spans="1:4" ht="12.75">
      <c r="A42">
        <v>1919</v>
      </c>
      <c r="B42">
        <v>13.92</v>
      </c>
      <c r="D42">
        <f>AVERAGE(B33:B42)</f>
        <v>13.788999999999998</v>
      </c>
    </row>
    <row r="43" spans="1:2" ht="12.75">
      <c r="A43">
        <v>1920</v>
      </c>
      <c r="B43">
        <v>13.83</v>
      </c>
    </row>
    <row r="44" spans="1:2" ht="12.75">
      <c r="A44">
        <v>1921</v>
      </c>
      <c r="B44">
        <v>13.96</v>
      </c>
    </row>
    <row r="45" spans="1:2" ht="12.75">
      <c r="A45">
        <v>1922</v>
      </c>
      <c r="B45">
        <v>13.9</v>
      </c>
    </row>
    <row r="46" spans="1:2" ht="12.75">
      <c r="A46">
        <v>1923</v>
      </c>
      <c r="B46">
        <v>13.84</v>
      </c>
    </row>
    <row r="47" spans="1:2" ht="12.75">
      <c r="A47">
        <v>1924</v>
      </c>
      <c r="B47">
        <v>13.88</v>
      </c>
    </row>
    <row r="48" spans="1:2" ht="12.75">
      <c r="A48">
        <v>1925</v>
      </c>
      <c r="B48">
        <v>13.85</v>
      </c>
    </row>
    <row r="49" spans="1:2" ht="12.75">
      <c r="A49">
        <v>1926</v>
      </c>
      <c r="B49">
        <v>14.04</v>
      </c>
    </row>
    <row r="50" spans="1:2" ht="12.75">
      <c r="A50">
        <v>1927</v>
      </c>
      <c r="B50">
        <v>13.95</v>
      </c>
    </row>
    <row r="51" spans="1:2" ht="12.75">
      <c r="A51">
        <v>1928</v>
      </c>
      <c r="B51">
        <v>13.99</v>
      </c>
    </row>
    <row r="52" spans="1:4" ht="12.75">
      <c r="A52">
        <v>1929</v>
      </c>
      <c r="B52">
        <v>13.78</v>
      </c>
      <c r="D52">
        <f>AVERAGE(B43:B52)</f>
        <v>13.901999999999997</v>
      </c>
    </row>
    <row r="53" spans="1:2" ht="12.75">
      <c r="A53">
        <v>1930</v>
      </c>
      <c r="B53">
        <v>13.97</v>
      </c>
    </row>
    <row r="54" spans="1:2" ht="12.75">
      <c r="A54">
        <v>1931</v>
      </c>
      <c r="B54">
        <v>14.02</v>
      </c>
    </row>
    <row r="55" spans="1:2" ht="12.75">
      <c r="A55">
        <v>1932</v>
      </c>
      <c r="B55">
        <v>14.04</v>
      </c>
    </row>
    <row r="56" spans="1:2" ht="12.75">
      <c r="A56">
        <v>1933</v>
      </c>
      <c r="B56">
        <v>13.89</v>
      </c>
    </row>
    <row r="57" spans="1:2" ht="12.75">
      <c r="A57">
        <v>1934</v>
      </c>
      <c r="B57">
        <v>14.05</v>
      </c>
    </row>
    <row r="58" spans="1:2" ht="12.75">
      <c r="A58">
        <v>1935</v>
      </c>
      <c r="B58">
        <v>13.92</v>
      </c>
    </row>
    <row r="59" spans="1:2" ht="12.75">
      <c r="A59">
        <v>1936</v>
      </c>
      <c r="B59">
        <v>14.02</v>
      </c>
    </row>
    <row r="60" spans="1:2" ht="12.75">
      <c r="A60">
        <v>1937</v>
      </c>
      <c r="B60">
        <v>14.12</v>
      </c>
    </row>
    <row r="61" spans="1:2" ht="12.75">
      <c r="A61">
        <v>1938</v>
      </c>
      <c r="B61">
        <v>14.15</v>
      </c>
    </row>
    <row r="62" spans="1:4" ht="12.75">
      <c r="A62">
        <v>1939</v>
      </c>
      <c r="B62">
        <v>13.98</v>
      </c>
      <c r="D62">
        <f>AVERAGE(B53:B62)</f>
        <v>14.016</v>
      </c>
    </row>
    <row r="63" spans="1:2" ht="12.75">
      <c r="A63">
        <v>1940</v>
      </c>
      <c r="B63">
        <v>14.14</v>
      </c>
    </row>
    <row r="64" spans="1:2" ht="12.75">
      <c r="A64">
        <v>1941</v>
      </c>
      <c r="B64">
        <v>14.12</v>
      </c>
    </row>
    <row r="65" spans="1:2" ht="12.75">
      <c r="A65">
        <v>1942</v>
      </c>
      <c r="B65">
        <v>14.11</v>
      </c>
    </row>
    <row r="66" spans="1:2" ht="12.75">
      <c r="A66">
        <v>1943</v>
      </c>
      <c r="B66">
        <v>14.06</v>
      </c>
    </row>
    <row r="67" spans="1:2" ht="12.75">
      <c r="A67">
        <v>1944</v>
      </c>
      <c r="B67">
        <v>14.11</v>
      </c>
    </row>
    <row r="68" spans="1:2" ht="12.75">
      <c r="A68">
        <v>1945</v>
      </c>
      <c r="B68">
        <v>13.99</v>
      </c>
    </row>
    <row r="69" spans="1:2" ht="12.75">
      <c r="A69">
        <v>1946</v>
      </c>
      <c r="B69">
        <v>14.01</v>
      </c>
    </row>
    <row r="70" spans="1:2" ht="12.75">
      <c r="A70">
        <v>1947</v>
      </c>
      <c r="B70">
        <v>14.12</v>
      </c>
    </row>
    <row r="71" spans="1:2" ht="12.75">
      <c r="A71">
        <v>1948</v>
      </c>
      <c r="B71">
        <v>13.98</v>
      </c>
    </row>
    <row r="72" spans="1:4" ht="12.75">
      <c r="A72">
        <v>1949</v>
      </c>
      <c r="B72">
        <v>13.91</v>
      </c>
      <c r="D72">
        <f>AVERAGE(B63:B72)</f>
        <v>14.055000000000001</v>
      </c>
    </row>
    <row r="73" spans="1:2" ht="12.75">
      <c r="A73">
        <v>1950</v>
      </c>
      <c r="B73">
        <v>13.83</v>
      </c>
    </row>
    <row r="74" spans="1:2" ht="12.75">
      <c r="A74">
        <v>1951</v>
      </c>
      <c r="B74">
        <v>13.98</v>
      </c>
    </row>
    <row r="75" spans="1:2" ht="12.75">
      <c r="A75">
        <v>1952</v>
      </c>
      <c r="B75">
        <v>14.04</v>
      </c>
    </row>
    <row r="76" spans="1:2" ht="12.75">
      <c r="A76">
        <v>1953</v>
      </c>
      <c r="B76">
        <v>14.12</v>
      </c>
    </row>
    <row r="77" spans="1:2" ht="12.75">
      <c r="A77">
        <v>1954</v>
      </c>
      <c r="B77">
        <v>13.91</v>
      </c>
    </row>
    <row r="78" spans="1:2" ht="12.75">
      <c r="A78">
        <v>1955</v>
      </c>
      <c r="B78">
        <v>13.92</v>
      </c>
    </row>
    <row r="79" spans="1:2" ht="12.75">
      <c r="A79">
        <v>1956</v>
      </c>
      <c r="B79">
        <v>13.82</v>
      </c>
    </row>
    <row r="80" spans="1:2" ht="12.75">
      <c r="A80">
        <v>1957</v>
      </c>
      <c r="B80">
        <v>14.08</v>
      </c>
    </row>
    <row r="81" spans="1:2" ht="12.75">
      <c r="A81">
        <v>1958</v>
      </c>
      <c r="B81">
        <v>14.1</v>
      </c>
    </row>
    <row r="82" spans="1:4" ht="12.75">
      <c r="A82">
        <v>1959</v>
      </c>
      <c r="B82">
        <v>14.05</v>
      </c>
      <c r="D82">
        <f>AVERAGE(B73:B82)</f>
        <v>13.985</v>
      </c>
    </row>
    <row r="83" spans="1:2" ht="12.75">
      <c r="A83">
        <v>1960</v>
      </c>
      <c r="B83">
        <v>13.98</v>
      </c>
    </row>
    <row r="84" spans="1:2" ht="12.75">
      <c r="A84">
        <v>1961</v>
      </c>
      <c r="B84">
        <v>14.1</v>
      </c>
    </row>
    <row r="85" spans="1:2" ht="12.75">
      <c r="A85">
        <v>1962</v>
      </c>
      <c r="B85">
        <v>14.05</v>
      </c>
    </row>
    <row r="86" spans="1:2" ht="12.75">
      <c r="A86">
        <v>1963</v>
      </c>
      <c r="B86">
        <v>14.02</v>
      </c>
    </row>
    <row r="87" spans="1:2" ht="12.75">
      <c r="A87">
        <v>1964</v>
      </c>
      <c r="B87">
        <v>13.75</v>
      </c>
    </row>
    <row r="88" spans="1:2" ht="12.75">
      <c r="A88">
        <v>1965</v>
      </c>
      <c r="B88">
        <v>13.85</v>
      </c>
    </row>
    <row r="89" spans="1:2" ht="12.75">
      <c r="A89">
        <v>1966</v>
      </c>
      <c r="B89">
        <v>13.92</v>
      </c>
    </row>
    <row r="90" spans="1:2" ht="12.75">
      <c r="A90">
        <v>1967</v>
      </c>
      <c r="B90">
        <v>13.98</v>
      </c>
    </row>
    <row r="91" spans="1:2" ht="12.75">
      <c r="A91">
        <v>1968</v>
      </c>
      <c r="B91">
        <v>13.91</v>
      </c>
    </row>
    <row r="92" spans="1:4" ht="12.75">
      <c r="A92">
        <v>1969</v>
      </c>
      <c r="B92">
        <v>14</v>
      </c>
      <c r="D92">
        <f>AVERAGE(B83:B92)</f>
        <v>13.956</v>
      </c>
    </row>
    <row r="93" spans="1:2" ht="12.75">
      <c r="A93">
        <v>1970</v>
      </c>
      <c r="B93">
        <v>14.04</v>
      </c>
    </row>
    <row r="94" spans="1:2" ht="12.75">
      <c r="A94">
        <v>1971</v>
      </c>
      <c r="B94">
        <v>13.9</v>
      </c>
    </row>
    <row r="95" spans="1:2" ht="12.75">
      <c r="A95">
        <v>1972</v>
      </c>
      <c r="B95">
        <v>13.95</v>
      </c>
    </row>
    <row r="96" spans="1:2" ht="12.75">
      <c r="A96">
        <v>1973</v>
      </c>
      <c r="B96">
        <v>14.18</v>
      </c>
    </row>
    <row r="97" spans="1:2" ht="12.75">
      <c r="A97">
        <v>1974</v>
      </c>
      <c r="B97">
        <v>13.94</v>
      </c>
    </row>
    <row r="98" spans="1:2" ht="12.75">
      <c r="A98">
        <v>1975</v>
      </c>
      <c r="B98">
        <v>13.98</v>
      </c>
    </row>
    <row r="99" spans="1:2" ht="12.75">
      <c r="A99">
        <v>1976</v>
      </c>
      <c r="B99">
        <v>13.79</v>
      </c>
    </row>
    <row r="100" spans="1:2" ht="12.75">
      <c r="A100">
        <v>1977</v>
      </c>
      <c r="B100">
        <v>14.16</v>
      </c>
    </row>
    <row r="101" spans="1:2" ht="12.75">
      <c r="A101">
        <v>1978</v>
      </c>
      <c r="B101">
        <v>14.07</v>
      </c>
    </row>
    <row r="102" spans="1:4" ht="12.75">
      <c r="A102">
        <v>1979</v>
      </c>
      <c r="B102">
        <v>14.14</v>
      </c>
      <c r="D102">
        <f>AVERAGE(B93:B102)</f>
        <v>14.014999999999997</v>
      </c>
    </row>
    <row r="103" spans="1:2" ht="12.75">
      <c r="A103">
        <v>1980</v>
      </c>
      <c r="B103">
        <v>14.28</v>
      </c>
    </row>
    <row r="104" spans="1:2" ht="12.75">
      <c r="A104">
        <v>1981</v>
      </c>
      <c r="B104">
        <v>14.4</v>
      </c>
    </row>
    <row r="105" spans="1:2" ht="12.75">
      <c r="A105">
        <v>1982</v>
      </c>
      <c r="B105">
        <v>14.09</v>
      </c>
    </row>
    <row r="106" spans="1:2" ht="12.75">
      <c r="A106">
        <v>1983</v>
      </c>
      <c r="B106">
        <v>14.34</v>
      </c>
    </row>
    <row r="107" spans="1:2" ht="12.75">
      <c r="A107">
        <v>1984</v>
      </c>
      <c r="B107">
        <v>14.14</v>
      </c>
    </row>
    <row r="108" spans="1:2" ht="12.75">
      <c r="A108">
        <v>1985</v>
      </c>
      <c r="B108">
        <v>14.12</v>
      </c>
    </row>
    <row r="109" spans="1:2" ht="12.75">
      <c r="A109">
        <v>1986</v>
      </c>
      <c r="B109">
        <v>14.19</v>
      </c>
    </row>
    <row r="110" spans="1:2" ht="12.75">
      <c r="A110">
        <v>1987</v>
      </c>
      <c r="B110">
        <v>14.35</v>
      </c>
    </row>
    <row r="111" spans="1:2" ht="12.75">
      <c r="A111">
        <v>1988</v>
      </c>
      <c r="B111">
        <v>14.39</v>
      </c>
    </row>
    <row r="112" spans="1:4" ht="12.75">
      <c r="A112">
        <v>1989</v>
      </c>
      <c r="B112">
        <v>14.26</v>
      </c>
      <c r="D112">
        <f>AVERAGE(B103:B112)</f>
        <v>14.256</v>
      </c>
    </row>
    <row r="113" spans="1:2" ht="12.75">
      <c r="A113">
        <v>1990</v>
      </c>
      <c r="B113">
        <v>14.48</v>
      </c>
    </row>
    <row r="114" spans="1:2" ht="12.75">
      <c r="A114">
        <v>1991</v>
      </c>
      <c r="B114">
        <v>14.44</v>
      </c>
    </row>
    <row r="115" spans="1:2" ht="12.75">
      <c r="A115">
        <v>1992</v>
      </c>
      <c r="B115">
        <v>14.15</v>
      </c>
    </row>
    <row r="116" spans="1:2" ht="12.75">
      <c r="A116">
        <v>1993</v>
      </c>
      <c r="B116">
        <v>14.19</v>
      </c>
    </row>
    <row r="117" spans="1:2" ht="12.75">
      <c r="A117">
        <v>1994</v>
      </c>
      <c r="B117">
        <v>14.32</v>
      </c>
    </row>
    <row r="118" spans="1:2" ht="12.75">
      <c r="A118">
        <v>1995</v>
      </c>
      <c r="B118">
        <v>14.46</v>
      </c>
    </row>
    <row r="119" spans="1:2" ht="12.75">
      <c r="A119">
        <v>1996</v>
      </c>
      <c r="B119">
        <v>14.39</v>
      </c>
    </row>
    <row r="120" spans="1:2" ht="12.75">
      <c r="A120">
        <v>1997</v>
      </c>
      <c r="B120">
        <v>14.41</v>
      </c>
    </row>
    <row r="121" spans="1:2" ht="12.75">
      <c r="A121">
        <v>1998</v>
      </c>
      <c r="B121">
        <v>14.72</v>
      </c>
    </row>
    <row r="122" spans="1:4" ht="12.75">
      <c r="A122">
        <v>1999</v>
      </c>
      <c r="B122">
        <v>14.46</v>
      </c>
      <c r="D122">
        <f>AVERAGE(B113:B122)</f>
        <v>14.402000000000001</v>
      </c>
    </row>
    <row r="123" spans="1:2" ht="12.75">
      <c r="A123">
        <v>2000</v>
      </c>
      <c r="B123">
        <v>14.42</v>
      </c>
    </row>
    <row r="124" spans="1:2" ht="12.75">
      <c r="A124">
        <v>2001</v>
      </c>
      <c r="B124">
        <v>14.57</v>
      </c>
    </row>
    <row r="125" spans="1:2" ht="12.75">
      <c r="A125">
        <v>2002</v>
      </c>
      <c r="B125">
        <v>14.69</v>
      </c>
    </row>
    <row r="126" spans="1:2" ht="12.75">
      <c r="A126">
        <v>2003</v>
      </c>
      <c r="B126">
        <v>14.67</v>
      </c>
    </row>
    <row r="127" spans="1:2" ht="12.75">
      <c r="A127">
        <v>2004</v>
      </c>
      <c r="B127">
        <v>14.6</v>
      </c>
    </row>
    <row r="128" spans="1:2" ht="12.75">
      <c r="A128">
        <v>2005</v>
      </c>
      <c r="B128">
        <v>14.76</v>
      </c>
    </row>
    <row r="129" spans="1:2" ht="12.75">
      <c r="A129">
        <v>2006</v>
      </c>
      <c r="B129">
        <v>14.66</v>
      </c>
    </row>
    <row r="130" spans="1:4" ht="12.75">
      <c r="A130">
        <v>2007</v>
      </c>
      <c r="B130">
        <v>14.73</v>
      </c>
      <c r="D130" t="s">
        <v>6</v>
      </c>
    </row>
    <row r="131" spans="1:4" ht="12.75">
      <c r="A131">
        <v>2008</v>
      </c>
      <c r="B131" s="2">
        <v>14.43</v>
      </c>
      <c r="D131" t="s">
        <v>7</v>
      </c>
    </row>
    <row r="132" spans="1:4" ht="12.75">
      <c r="A132">
        <v>2009</v>
      </c>
      <c r="B132" s="2">
        <v>14.56</v>
      </c>
      <c r="D132">
        <f>AVERAGE(B123:B132)</f>
        <v>14.609</v>
      </c>
    </row>
    <row r="133" spans="1:2" ht="12.75">
      <c r="A133">
        <v>2010</v>
      </c>
      <c r="B133" s="2">
        <v>14.62</v>
      </c>
    </row>
    <row r="134" spans="1:5" ht="12.75">
      <c r="A134">
        <v>2011</v>
      </c>
      <c r="B134" s="3">
        <v>14.51</v>
      </c>
      <c r="C134" t="s">
        <v>3</v>
      </c>
      <c r="D134" t="s">
        <v>4</v>
      </c>
      <c r="E134" t="s">
        <v>5</v>
      </c>
    </row>
    <row r="135" spans="1:7" ht="12.75">
      <c r="A135" s="5" t="s">
        <v>9</v>
      </c>
      <c r="B135" s="4">
        <v>14.5</v>
      </c>
      <c r="C135">
        <f>MAX(B3:B134)</f>
        <v>14.76</v>
      </c>
      <c r="D135">
        <f>MIN(B3:B134)</f>
        <v>13.44</v>
      </c>
      <c r="E135">
        <f>STDEV(B3:B134)</f>
        <v>0.28859871872326537</v>
      </c>
      <c r="G135" t="s">
        <v>8</v>
      </c>
    </row>
    <row r="140" ht="12.75">
      <c r="C140" t="s">
        <v>10</v>
      </c>
    </row>
    <row r="141" ht="12.75">
      <c r="C141" t="s">
        <v>11</v>
      </c>
    </row>
    <row r="142" ht="12.75">
      <c r="C142" t="s">
        <v>12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BELLE Jean Marc</dc:creator>
  <cp:keywords/>
  <dc:description/>
  <cp:lastModifiedBy>VAN BELLE Jean Marc</cp:lastModifiedBy>
  <cp:lastPrinted>2008-12-15T16:53:44Z</cp:lastPrinted>
  <dcterms:created xsi:type="dcterms:W3CDTF">2008-12-15T16:04:24Z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